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decombel\Documents\"/>
    </mc:Choice>
  </mc:AlternateContent>
  <xr:revisionPtr revIDLastSave="0" documentId="8_{53CDB58F-A416-4A98-9B5A-D65E16D679AB}" xr6:coauthVersionLast="46" xr6:coauthVersionMax="46" xr10:uidLastSave="{00000000-0000-0000-0000-000000000000}"/>
  <bookViews>
    <workbookView xWindow="-108" yWindow="-108" windowWidth="23256" windowHeight="12576" xr2:uid="{2677F511-A44D-476A-8366-824429E60B0C}"/>
  </bookViews>
  <sheets>
    <sheet name="Blad1" sheetId="1" r:id="rId1"/>
  </sheets>
  <definedNames>
    <definedName name="_xlnm.Print_Titles" localSheetId="0">Blad1!$2:$3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O31" i="1"/>
  <c r="E23" i="1"/>
  <c r="E19" i="1"/>
  <c r="O22" i="1"/>
</calcChain>
</file>

<file path=xl/sharedStrings.xml><?xml version="1.0" encoding="utf-8"?>
<sst xmlns="http://schemas.openxmlformats.org/spreadsheetml/2006/main" count="81" uniqueCount="62">
  <si>
    <t>Compensatie kosten en gederfde inkomsten Corona</t>
  </si>
  <si>
    <t>kleuter</t>
  </si>
  <si>
    <t>gewoon onderwijs</t>
  </si>
  <si>
    <t>lager</t>
  </si>
  <si>
    <t>secundair</t>
  </si>
  <si>
    <t>buitengewoon onderwijs</t>
  </si>
  <si>
    <t>internaten</t>
  </si>
  <si>
    <t>cvo's</t>
  </si>
  <si>
    <t>onderwijs</t>
  </si>
  <si>
    <t>ICT-coördinatie</t>
  </si>
  <si>
    <t>totaal</t>
  </si>
  <si>
    <t>2de semester schooljaar 2019-2020 - 1ste semester schooljaar 2020-2021:</t>
  </si>
  <si>
    <t>1ste semester schooljaar 2020-2021:</t>
  </si>
  <si>
    <t>clb's</t>
  </si>
  <si>
    <t>22 miljoen euro</t>
  </si>
  <si>
    <t>- poetsen en veiligheidsmateriaal</t>
  </si>
  <si>
    <t>- contacttracing e.a.</t>
  </si>
  <si>
    <t>- extra opvang internaten</t>
  </si>
  <si>
    <t>MPIGO/IPO</t>
  </si>
  <si>
    <t>- busbegeleiders buo</t>
  </si>
  <si>
    <t>Schooljaar 2020-2021: 1ste en 2de semester:</t>
  </si>
  <si>
    <t>i.f.v. OKI-score: 50, 55, 60, 65 of 70 euro leerlingen 3de graad</t>
  </si>
  <si>
    <t>i.f.v. OKI-score: 50, 55, 60, 65 of 70 euro</t>
  </si>
  <si>
    <t>3,07 of 3,84</t>
  </si>
  <si>
    <t>Poetsen en veiligheidsmateriaal</t>
  </si>
  <si>
    <t>Geannuleerde schooluitstappen en gederfde fondsenwerving</t>
  </si>
  <si>
    <t>Tegemoetkoming Vlaamse overheid in de Corona-kosten van 2019-2020 en 2020-2021 + Extra middelen ICT + Compensaties Coronakosten - besteding en boekingswijze</t>
  </si>
  <si>
    <t>Digitaal afstandsonderwijs</t>
  </si>
  <si>
    <t>Compensaties Coronakosten - besteding en boekingswijze</t>
  </si>
  <si>
    <t>Tegemoetkoming Vlaamse overheid in de Corona-kosten van 2019-2020 en 2020-2021 + Extra werkingsmiddelen ter compensatie van Coronakosten + Compensaties Coronakosten - besteding en boekingswijze</t>
  </si>
  <si>
    <t>Vanaf 2de semester schooljaar 2019-2020:</t>
  </si>
  <si>
    <t>Tegemoetkoming Vlaamse overheid in de Corona-kosten van 2019-2020 en 2020-2021 + Compensaties Coronakosten - besteding en boekingswijze</t>
  </si>
  <si>
    <t>Gratis mondmaskers en handgel</t>
  </si>
  <si>
    <t>documenttitel</t>
  </si>
  <si>
    <t>Geplaatste internen (jeugdrechter)</t>
  </si>
  <si>
    <t>50 euro /halve dag</t>
  </si>
  <si>
    <t>22 miljoen euro tegemoet-koming in de kosten van Corona schooljaar 2020-2021</t>
  </si>
  <si>
    <t>2de semester schooljaar 2019-2020:</t>
  </si>
  <si>
    <t>Poetsen en veiligheidsmateriaal internaten</t>
  </si>
  <si>
    <t>BVR + nota aan de VR 13/11/2020</t>
  </si>
  <si>
    <t>Extra opvang internaten in paasvakantie en tot 30 juni</t>
  </si>
  <si>
    <t>Poetsen en veiligheidsmateraal internaten</t>
  </si>
  <si>
    <t>MB 3 november 2020</t>
  </si>
  <si>
    <t>Geen: verschuiving onderwijsbegroting BA2020</t>
  </si>
  <si>
    <t>25 euro /dag</t>
  </si>
  <si>
    <t>100 euro  /dag</t>
  </si>
  <si>
    <t>22 miljoen euro tegemoet-koming in de kosten van Corona schooljaar 2020-2021 + correctie in BVR 30/10</t>
  </si>
  <si>
    <t>Korte vervangingen herfst- tot kerst-vakantie</t>
  </si>
  <si>
    <t>3 043 963</t>
  </si>
  <si>
    <t>Punctueel, niet algemeen en niet forfaitair.</t>
  </si>
  <si>
    <t>BVR 13 november 2020</t>
  </si>
  <si>
    <t>2de semester schooljaar 2020-2021:</t>
  </si>
  <si>
    <t>BVR 22 januari 2021</t>
  </si>
  <si>
    <t>Busbegeleiders buo tot 18/04</t>
  </si>
  <si>
    <t>Extra opvang internaten tot 18/04</t>
  </si>
  <si>
    <t>Clb's: contactonderzoek tot 18/04 + LARS</t>
  </si>
  <si>
    <t>Extra opvang internaten vanaf 19/04</t>
  </si>
  <si>
    <t>BVR 26 maart 2021</t>
  </si>
  <si>
    <t>Busbegeleiders buo vanaf 19/04</t>
  </si>
  <si>
    <t>150 bussen</t>
  </si>
  <si>
    <t>Clb's: contactonderzoek vanaf 19/04</t>
  </si>
  <si>
    <t>BVR 7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</si>
</sst>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0" fillId="0" borderId="16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4" fontId="0" fillId="0" borderId="18" xfId="0" applyNumberFormat="1" applyBorder="1" applyAlignment="1">
      <alignment vertical="top"/>
    </xf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4" fontId="0" fillId="0" borderId="13" xfId="0" applyNumberFormat="1" applyBorder="1" applyAlignment="1">
      <alignment vertical="top"/>
    </xf>
    <xf numFmtId="4" fontId="0" fillId="0" borderId="14" xfId="0" applyNumberFormat="1" applyBorder="1" applyAlignment="1">
      <alignment vertical="top"/>
    </xf>
    <xf numFmtId="4" fontId="0" fillId="0" borderId="15" xfId="0" applyNumberFormat="1" applyBorder="1" applyAlignment="1">
      <alignment vertical="top"/>
    </xf>
    <xf numFmtId="3" fontId="0" fillId="0" borderId="1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0" borderId="20" xfId="0" applyNumberFormat="1" applyFont="1" applyBorder="1"/>
    <xf numFmtId="3" fontId="0" fillId="0" borderId="20" xfId="0" applyNumberFormat="1" applyBorder="1" applyAlignment="1">
      <alignment vertical="top"/>
    </xf>
    <xf numFmtId="3" fontId="0" fillId="0" borderId="20" xfId="0" applyNumberFormat="1" applyBorder="1"/>
    <xf numFmtId="3" fontId="0" fillId="0" borderId="9" xfId="0" applyNumberFormat="1" applyBorder="1" applyAlignment="1">
      <alignment vertical="top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left"/>
    </xf>
    <xf numFmtId="3" fontId="0" fillId="0" borderId="20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4" fontId="0" fillId="0" borderId="16" xfId="0" applyNumberFormat="1" applyBorder="1" applyAlignment="1">
      <alignment horizontal="center" vertical="top"/>
    </xf>
    <xf numFmtId="4" fontId="0" fillId="0" borderId="17" xfId="0" applyNumberFormat="1" applyBorder="1" applyAlignment="1">
      <alignment horizontal="center" vertical="top"/>
    </xf>
    <xf numFmtId="4" fontId="0" fillId="0" borderId="18" xfId="0" applyNumberFormat="1" applyBorder="1" applyAlignment="1">
      <alignment horizontal="center" vertical="top"/>
    </xf>
    <xf numFmtId="3" fontId="0" fillId="0" borderId="20" xfId="0" applyNumberFormat="1" applyBorder="1" applyAlignment="1">
      <alignment horizontal="right" wrapText="1"/>
    </xf>
    <xf numFmtId="3" fontId="0" fillId="0" borderId="20" xfId="0" applyNumberFormat="1" applyBorder="1" applyAlignment="1">
      <alignment horizontal="right" vertical="top" wrapText="1"/>
    </xf>
    <xf numFmtId="4" fontId="0" fillId="0" borderId="18" xfId="0" applyNumberFormat="1" applyFill="1" applyBorder="1" applyAlignment="1">
      <alignment horizontal="right" wrapText="1"/>
    </xf>
    <xf numFmtId="4" fontId="0" fillId="0" borderId="16" xfId="0" applyNumberFormat="1" applyFill="1" applyBorder="1" applyAlignment="1">
      <alignment horizontal="right" vertical="top" wrapText="1"/>
    </xf>
    <xf numFmtId="4" fontId="0" fillId="0" borderId="16" xfId="0" applyNumberFormat="1" applyFill="1" applyBorder="1" applyAlignment="1">
      <alignment vertical="top" wrapText="1"/>
    </xf>
    <xf numFmtId="4" fontId="0" fillId="0" borderId="18" xfId="0" applyNumberFormat="1" applyFill="1" applyBorder="1" applyAlignment="1">
      <alignment vertical="top" wrapText="1"/>
    </xf>
    <xf numFmtId="3" fontId="0" fillId="0" borderId="20" xfId="0" applyNumberFormat="1" applyBorder="1" applyAlignment="1">
      <alignment horizontal="right" vertical="top"/>
    </xf>
    <xf numFmtId="0" fontId="0" fillId="0" borderId="0" xfId="0" applyBorder="1" applyAlignment="1">
      <alignment horizontal="left" vertical="top" wrapText="1"/>
    </xf>
    <xf numFmtId="4" fontId="0" fillId="0" borderId="4" xfId="0" applyNumberFormat="1" applyBorder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14" xfId="0" applyNumberFormat="1" applyBorder="1" applyAlignment="1">
      <alignment vertical="top" wrapText="1"/>
    </xf>
    <xf numFmtId="4" fontId="0" fillId="0" borderId="15" xfId="0" applyNumberFormat="1" applyBorder="1" applyAlignment="1">
      <alignment vertical="top" wrapText="1"/>
    </xf>
    <xf numFmtId="3" fontId="0" fillId="2" borderId="20" xfId="0" applyNumberFormat="1" applyFill="1" applyBorder="1" applyAlignment="1">
      <alignment vertical="top"/>
    </xf>
    <xf numFmtId="4" fontId="0" fillId="2" borderId="16" xfId="0" applyNumberFormat="1" applyFill="1" applyBorder="1" applyAlignment="1">
      <alignment vertical="top"/>
    </xf>
    <xf numFmtId="4" fontId="0" fillId="2" borderId="18" xfId="0" applyNumberFormat="1" applyFill="1" applyBorder="1" applyAlignment="1">
      <alignment vertical="top"/>
    </xf>
    <xf numFmtId="3" fontId="0" fillId="0" borderId="2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 applyAlignment="1">
      <alignment vertical="top"/>
    </xf>
    <xf numFmtId="3" fontId="0" fillId="0" borderId="0" xfId="0" applyNumberFormat="1" applyBorder="1"/>
    <xf numFmtId="3" fontId="0" fillId="0" borderId="7" xfId="0" applyNumberFormat="1" applyBorder="1" applyAlignment="1">
      <alignment vertical="top"/>
    </xf>
    <xf numFmtId="4" fontId="0" fillId="0" borderId="4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top"/>
    </xf>
    <xf numFmtId="3" fontId="0" fillId="0" borderId="5" xfId="0" applyNumberForma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0" fillId="0" borderId="4" xfId="0" applyNumberFormat="1" applyBorder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C268-D3F3-422E-A11E-C5FF228D52FC}">
  <sheetPr>
    <pageSetUpPr fitToPage="1"/>
  </sheetPr>
  <dimension ref="A1:P38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33" sqref="E33"/>
    </sheetView>
  </sheetViews>
  <sheetFormatPr defaultRowHeight="14.4" x14ac:dyDescent="0.3"/>
  <cols>
    <col min="1" max="1" width="3" customWidth="1"/>
    <col min="2" max="2" width="2.88671875" customWidth="1"/>
    <col min="3" max="3" width="3.44140625" customWidth="1"/>
    <col min="4" max="4" width="27.6640625" bestFit="1" customWidth="1"/>
    <col min="5" max="5" width="9.88671875" style="2" bestFit="1" customWidth="1"/>
    <col min="6" max="6" width="6.6640625" style="3" bestFit="1" customWidth="1"/>
    <col min="7" max="7" width="8.88671875" style="3"/>
    <col min="8" max="8" width="10.6640625" style="3" customWidth="1"/>
    <col min="9" max="10" width="8.88671875" style="3"/>
    <col min="11" max="11" width="10.33203125" style="3" customWidth="1"/>
    <col min="12" max="12" width="9.109375" style="3" customWidth="1"/>
    <col min="13" max="13" width="9.77734375" style="3" customWidth="1"/>
    <col min="14" max="14" width="9.88671875" style="2" bestFit="1" customWidth="1"/>
    <col min="15" max="15" width="8.88671875" style="2"/>
    <col min="16" max="16" width="26.77734375" customWidth="1"/>
  </cols>
  <sheetData>
    <row r="1" spans="1:16" ht="24" thickBot="1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s="1" customFormat="1" x14ac:dyDescent="0.3">
      <c r="B2" s="6"/>
      <c r="C2" s="7"/>
      <c r="D2" s="7"/>
      <c r="E2" s="37" t="s">
        <v>10</v>
      </c>
      <c r="F2" s="95" t="s">
        <v>2</v>
      </c>
      <c r="G2" s="96"/>
      <c r="H2" s="97"/>
      <c r="I2" s="95" t="s">
        <v>5</v>
      </c>
      <c r="J2" s="96"/>
      <c r="K2" s="97"/>
      <c r="L2" s="95" t="s">
        <v>6</v>
      </c>
      <c r="M2" s="97"/>
      <c r="N2" s="77" t="s">
        <v>7</v>
      </c>
      <c r="O2" s="37" t="s">
        <v>13</v>
      </c>
      <c r="P2" s="8" t="s">
        <v>33</v>
      </c>
    </row>
    <row r="3" spans="1:16" s="1" customFormat="1" ht="15" thickBot="1" x14ac:dyDescent="0.35">
      <c r="B3" s="22"/>
      <c r="C3" s="23"/>
      <c r="D3" s="23"/>
      <c r="E3" s="38"/>
      <c r="F3" s="43" t="s">
        <v>1</v>
      </c>
      <c r="G3" s="44" t="s">
        <v>3</v>
      </c>
      <c r="H3" s="45" t="s">
        <v>4</v>
      </c>
      <c r="I3" s="43" t="s">
        <v>1</v>
      </c>
      <c r="J3" s="44" t="s">
        <v>3</v>
      </c>
      <c r="K3" s="45" t="s">
        <v>4</v>
      </c>
      <c r="L3" s="43" t="s">
        <v>8</v>
      </c>
      <c r="M3" s="45" t="s">
        <v>18</v>
      </c>
      <c r="N3" s="78"/>
      <c r="O3" s="38"/>
      <c r="P3" s="24"/>
    </row>
    <row r="4" spans="1:16" s="1" customFormat="1" x14ac:dyDescent="0.3">
      <c r="B4" s="53" t="s">
        <v>37</v>
      </c>
      <c r="C4" s="47"/>
      <c r="D4" s="47"/>
      <c r="E4" s="48"/>
      <c r="F4" s="49"/>
      <c r="G4" s="50"/>
      <c r="H4" s="51"/>
      <c r="I4" s="49"/>
      <c r="J4" s="50"/>
      <c r="K4" s="51"/>
      <c r="L4" s="49"/>
      <c r="M4" s="51"/>
      <c r="N4" s="79"/>
      <c r="O4" s="48"/>
      <c r="P4" s="52"/>
    </row>
    <row r="5" spans="1:16" s="1" customFormat="1" ht="28.8" customHeight="1" x14ac:dyDescent="0.3">
      <c r="B5" s="46"/>
      <c r="C5" s="98" t="s">
        <v>38</v>
      </c>
      <c r="D5" s="99"/>
      <c r="E5" s="54">
        <v>295690.8</v>
      </c>
      <c r="F5" s="49"/>
      <c r="G5" s="50"/>
      <c r="H5" s="51"/>
      <c r="I5" s="49"/>
      <c r="J5" s="50"/>
      <c r="K5" s="51"/>
      <c r="L5" s="55">
        <v>23.9</v>
      </c>
      <c r="M5" s="56">
        <v>23.9</v>
      </c>
      <c r="N5" s="79"/>
      <c r="O5" s="48"/>
      <c r="P5" s="57" t="s">
        <v>39</v>
      </c>
    </row>
    <row r="6" spans="1:16" s="1" customFormat="1" ht="28.8" x14ac:dyDescent="0.3">
      <c r="B6" s="46"/>
      <c r="C6" s="90" t="s">
        <v>40</v>
      </c>
      <c r="D6" s="91"/>
      <c r="E6" s="61">
        <v>1500000</v>
      </c>
      <c r="F6" s="49"/>
      <c r="G6" s="50"/>
      <c r="H6" s="51"/>
      <c r="I6" s="49"/>
      <c r="J6" s="50"/>
      <c r="K6" s="51"/>
      <c r="L6" s="64" t="s">
        <v>45</v>
      </c>
      <c r="M6" s="63" t="s">
        <v>44</v>
      </c>
      <c r="N6" s="79"/>
      <c r="O6" s="48"/>
      <c r="P6" s="57" t="s">
        <v>39</v>
      </c>
    </row>
    <row r="7" spans="1:16" s="1" customFormat="1" ht="28.8" x14ac:dyDescent="0.3">
      <c r="B7" s="46"/>
      <c r="C7" s="90" t="s">
        <v>34</v>
      </c>
      <c r="D7" s="91"/>
      <c r="E7" s="62">
        <v>499000</v>
      </c>
      <c r="F7" s="58"/>
      <c r="G7" s="59"/>
      <c r="H7" s="60"/>
      <c r="I7" s="58"/>
      <c r="J7" s="59"/>
      <c r="K7" s="60"/>
      <c r="L7" s="87">
        <v>499000</v>
      </c>
      <c r="M7" s="88"/>
      <c r="N7" s="79"/>
      <c r="O7" s="48"/>
      <c r="P7" s="57" t="s">
        <v>43</v>
      </c>
    </row>
    <row r="8" spans="1:16" s="1" customFormat="1" x14ac:dyDescent="0.3">
      <c r="B8" s="46"/>
      <c r="C8" s="47"/>
      <c r="D8" s="47"/>
      <c r="E8" s="48"/>
      <c r="F8" s="49"/>
      <c r="G8" s="50"/>
      <c r="H8" s="51"/>
      <c r="I8" s="49"/>
      <c r="J8" s="50"/>
      <c r="K8" s="51"/>
      <c r="L8" s="49"/>
      <c r="M8" s="51"/>
      <c r="N8" s="79"/>
      <c r="O8" s="48"/>
      <c r="P8" s="52"/>
    </row>
    <row r="9" spans="1:16" s="4" customFormat="1" x14ac:dyDescent="0.3">
      <c r="B9" s="9" t="s">
        <v>11</v>
      </c>
      <c r="C9" s="10"/>
      <c r="D9" s="10"/>
      <c r="E9" s="39"/>
      <c r="F9" s="25"/>
      <c r="G9" s="26"/>
      <c r="H9" s="27"/>
      <c r="I9" s="25"/>
      <c r="J9" s="26"/>
      <c r="K9" s="27"/>
      <c r="L9" s="25"/>
      <c r="M9" s="27"/>
      <c r="N9" s="80"/>
      <c r="O9" s="39"/>
      <c r="P9" s="11"/>
    </row>
    <row r="10" spans="1:16" s="5" customFormat="1" ht="86.4" x14ac:dyDescent="0.3">
      <c r="B10" s="12"/>
      <c r="C10" s="13" t="s">
        <v>9</v>
      </c>
      <c r="D10" s="13"/>
      <c r="E10" s="40">
        <v>4338500</v>
      </c>
      <c r="F10" s="28">
        <v>3.84</v>
      </c>
      <c r="G10" s="29">
        <v>3.84</v>
      </c>
      <c r="H10" s="30" t="s">
        <v>23</v>
      </c>
      <c r="I10" s="28">
        <v>3.84</v>
      </c>
      <c r="J10" s="29">
        <v>3.84</v>
      </c>
      <c r="K10" s="30" t="s">
        <v>23</v>
      </c>
      <c r="L10" s="28"/>
      <c r="M10" s="30"/>
      <c r="N10" s="81"/>
      <c r="O10" s="40"/>
      <c r="P10" s="14" t="s">
        <v>26</v>
      </c>
    </row>
    <row r="11" spans="1:16" s="5" customFormat="1" ht="115.2" x14ac:dyDescent="0.3">
      <c r="B11" s="12"/>
      <c r="C11" s="13" t="s">
        <v>24</v>
      </c>
      <c r="D11" s="13"/>
      <c r="E11" s="40">
        <v>24508000</v>
      </c>
      <c r="F11" s="28">
        <v>22.21</v>
      </c>
      <c r="G11" s="29">
        <v>22.21</v>
      </c>
      <c r="H11" s="30">
        <v>16.34</v>
      </c>
      <c r="I11" s="28">
        <v>32.340000000000003</v>
      </c>
      <c r="J11" s="29">
        <v>32.340000000000003</v>
      </c>
      <c r="K11" s="30">
        <v>24.69</v>
      </c>
      <c r="L11" s="28"/>
      <c r="M11" s="30"/>
      <c r="N11" s="81"/>
      <c r="O11" s="40"/>
      <c r="P11" s="14" t="s">
        <v>29</v>
      </c>
    </row>
    <row r="12" spans="1:16" s="5" customFormat="1" ht="72" x14ac:dyDescent="0.3">
      <c r="B12" s="12"/>
      <c r="C12" s="90" t="s">
        <v>25</v>
      </c>
      <c r="D12" s="91"/>
      <c r="E12" s="40">
        <v>8500000</v>
      </c>
      <c r="F12" s="28">
        <v>0</v>
      </c>
      <c r="G12" s="29">
        <v>5.16</v>
      </c>
      <c r="H12" s="30">
        <v>12.88</v>
      </c>
      <c r="I12" s="28">
        <v>0</v>
      </c>
      <c r="J12" s="29">
        <v>5.16</v>
      </c>
      <c r="K12" s="30">
        <v>12.88</v>
      </c>
      <c r="L12" s="28"/>
      <c r="M12" s="30"/>
      <c r="N12" s="81"/>
      <c r="O12" s="40"/>
      <c r="P12" s="14" t="s">
        <v>31</v>
      </c>
    </row>
    <row r="13" spans="1:16" x14ac:dyDescent="0.3">
      <c r="B13" s="15"/>
      <c r="C13" s="16"/>
      <c r="D13" s="16"/>
      <c r="E13" s="41"/>
      <c r="F13" s="31"/>
      <c r="G13" s="32"/>
      <c r="H13" s="33"/>
      <c r="I13" s="31"/>
      <c r="J13" s="32"/>
      <c r="K13" s="33"/>
      <c r="L13" s="31"/>
      <c r="M13" s="33"/>
      <c r="N13" s="82"/>
      <c r="O13" s="41"/>
      <c r="P13" s="17"/>
    </row>
    <row r="14" spans="1:16" s="4" customFormat="1" x14ac:dyDescent="0.3">
      <c r="B14" s="9" t="s">
        <v>30</v>
      </c>
      <c r="C14" s="10"/>
      <c r="D14" s="10"/>
      <c r="E14" s="39"/>
      <c r="F14" s="25"/>
      <c r="G14" s="26"/>
      <c r="H14" s="27"/>
      <c r="I14" s="25"/>
      <c r="J14" s="26"/>
      <c r="K14" s="27"/>
      <c r="L14" s="25"/>
      <c r="M14" s="27"/>
      <c r="N14" s="80"/>
      <c r="O14" s="39"/>
      <c r="P14" s="11"/>
    </row>
    <row r="15" spans="1:16" s="5" customFormat="1" ht="28.8" x14ac:dyDescent="0.3">
      <c r="B15" s="12"/>
      <c r="C15" s="13" t="s">
        <v>32</v>
      </c>
      <c r="D15" s="13"/>
      <c r="E15" s="40">
        <v>873000</v>
      </c>
      <c r="F15" s="28"/>
      <c r="G15" s="29"/>
      <c r="H15" s="30"/>
      <c r="I15" s="28"/>
      <c r="J15" s="29"/>
      <c r="K15" s="30"/>
      <c r="L15" s="28"/>
      <c r="M15" s="30"/>
      <c r="N15" s="81"/>
      <c r="O15" s="40"/>
      <c r="P15" s="14" t="s">
        <v>28</v>
      </c>
    </row>
    <row r="16" spans="1:16" x14ac:dyDescent="0.3">
      <c r="B16" s="15"/>
      <c r="C16" s="16"/>
      <c r="D16" s="16"/>
      <c r="E16" s="41"/>
      <c r="F16" s="31"/>
      <c r="G16" s="32"/>
      <c r="H16" s="33"/>
      <c r="I16" s="31"/>
      <c r="J16" s="32"/>
      <c r="K16" s="33"/>
      <c r="L16" s="31"/>
      <c r="M16" s="33"/>
      <c r="N16" s="82"/>
      <c r="O16" s="41"/>
      <c r="P16" s="17"/>
    </row>
    <row r="17" spans="2:16" s="4" customFormat="1" x14ac:dyDescent="0.3">
      <c r="B17" s="9" t="s">
        <v>12</v>
      </c>
      <c r="C17" s="10"/>
      <c r="D17" s="10"/>
      <c r="E17" s="39"/>
      <c r="F17" s="25"/>
      <c r="G17" s="26"/>
      <c r="H17" s="27"/>
      <c r="I17" s="25"/>
      <c r="J17" s="26"/>
      <c r="K17" s="27"/>
      <c r="L17" s="25"/>
      <c r="M17" s="27"/>
      <c r="N17" s="80"/>
      <c r="O17" s="39"/>
      <c r="P17" s="11"/>
    </row>
    <row r="18" spans="2:16" s="5" customFormat="1" ht="43.2" x14ac:dyDescent="0.3">
      <c r="B18" s="12"/>
      <c r="C18" s="13" t="s">
        <v>14</v>
      </c>
      <c r="D18" s="13"/>
      <c r="E18" s="40">
        <v>22014000</v>
      </c>
      <c r="F18" s="28"/>
      <c r="G18" s="29"/>
      <c r="H18" s="30"/>
      <c r="I18" s="28"/>
      <c r="J18" s="29"/>
      <c r="K18" s="30"/>
      <c r="L18" s="28"/>
      <c r="M18" s="30"/>
      <c r="N18" s="81"/>
      <c r="O18" s="40"/>
      <c r="P18" s="14" t="s">
        <v>36</v>
      </c>
    </row>
    <row r="19" spans="2:16" s="5" customFormat="1" ht="43.2" x14ac:dyDescent="0.3">
      <c r="B19" s="12"/>
      <c r="C19" s="13"/>
      <c r="D19" s="18" t="s">
        <v>15</v>
      </c>
      <c r="E19" s="40">
        <f>16650000+109000</f>
        <v>16759000</v>
      </c>
      <c r="F19" s="28">
        <v>13.8</v>
      </c>
      <c r="G19" s="29">
        <v>13.8</v>
      </c>
      <c r="H19" s="30">
        <v>13.8</v>
      </c>
      <c r="I19" s="28">
        <v>13.8</v>
      </c>
      <c r="J19" s="29">
        <v>13.8</v>
      </c>
      <c r="K19" s="30">
        <v>13.8</v>
      </c>
      <c r="L19" s="28"/>
      <c r="M19" s="30"/>
      <c r="N19" s="81"/>
      <c r="O19" s="40">
        <v>109000</v>
      </c>
      <c r="P19" s="14" t="s">
        <v>36</v>
      </c>
    </row>
    <row r="20" spans="2:16" s="5" customFormat="1" ht="43.2" x14ac:dyDescent="0.3">
      <c r="B20" s="12"/>
      <c r="C20" s="13"/>
      <c r="D20" s="18" t="s">
        <v>19</v>
      </c>
      <c r="E20" s="40">
        <v>1868000</v>
      </c>
      <c r="F20" s="28"/>
      <c r="G20" s="29"/>
      <c r="H20" s="30"/>
      <c r="I20" s="28"/>
      <c r="J20" s="29"/>
      <c r="K20" s="30"/>
      <c r="L20" s="28"/>
      <c r="M20" s="30"/>
      <c r="N20" s="81"/>
      <c r="O20" s="40"/>
      <c r="P20" s="14" t="s">
        <v>36</v>
      </c>
    </row>
    <row r="21" spans="2:16" s="5" customFormat="1" ht="57.6" x14ac:dyDescent="0.3">
      <c r="B21" s="12"/>
      <c r="C21" s="13"/>
      <c r="D21" s="18" t="s">
        <v>17</v>
      </c>
      <c r="E21" s="40">
        <v>2083000</v>
      </c>
      <c r="F21" s="28"/>
      <c r="G21" s="29"/>
      <c r="H21" s="30"/>
      <c r="I21" s="28"/>
      <c r="J21" s="29"/>
      <c r="K21" s="30"/>
      <c r="L21" s="65" t="s">
        <v>35</v>
      </c>
      <c r="M21" s="66" t="s">
        <v>35</v>
      </c>
      <c r="N21" s="81"/>
      <c r="O21" s="40"/>
      <c r="P21" s="14" t="s">
        <v>46</v>
      </c>
    </row>
    <row r="22" spans="2:16" s="5" customFormat="1" ht="43.2" x14ac:dyDescent="0.3">
      <c r="B22" s="12"/>
      <c r="C22" s="13"/>
      <c r="D22" s="18" t="s">
        <v>16</v>
      </c>
      <c r="E22" s="40">
        <v>1304000</v>
      </c>
      <c r="F22" s="28"/>
      <c r="G22" s="29"/>
      <c r="H22" s="30"/>
      <c r="I22" s="28"/>
      <c r="J22" s="29"/>
      <c r="K22" s="30"/>
      <c r="L22" s="28"/>
      <c r="M22" s="30"/>
      <c r="N22" s="81"/>
      <c r="O22" s="40">
        <f>E22</f>
        <v>1304000</v>
      </c>
      <c r="P22" s="14" t="s">
        <v>36</v>
      </c>
    </row>
    <row r="23" spans="2:16" s="5" customFormat="1" ht="29.4" customHeight="1" x14ac:dyDescent="0.3">
      <c r="B23" s="12"/>
      <c r="C23" s="90" t="s">
        <v>41</v>
      </c>
      <c r="D23" s="91"/>
      <c r="E23" s="40">
        <f>E5*13.8/23.9</f>
        <v>170733.6</v>
      </c>
      <c r="F23" s="28"/>
      <c r="G23" s="29"/>
      <c r="H23" s="30"/>
      <c r="I23" s="28"/>
      <c r="J23" s="29"/>
      <c r="K23" s="30"/>
      <c r="L23" s="28">
        <v>13.8</v>
      </c>
      <c r="M23" s="30">
        <v>13.8</v>
      </c>
      <c r="N23" s="81"/>
      <c r="O23" s="40"/>
      <c r="P23" s="14" t="s">
        <v>42</v>
      </c>
    </row>
    <row r="24" spans="2:16" s="5" customFormat="1" ht="29.4" customHeight="1" x14ac:dyDescent="0.3">
      <c r="B24" s="12"/>
      <c r="C24" s="90" t="s">
        <v>47</v>
      </c>
      <c r="D24" s="91"/>
      <c r="E24" s="67" t="s">
        <v>48</v>
      </c>
      <c r="F24" s="92" t="s">
        <v>49</v>
      </c>
      <c r="G24" s="93"/>
      <c r="H24" s="93"/>
      <c r="I24" s="93"/>
      <c r="J24" s="93"/>
      <c r="K24" s="93"/>
      <c r="L24" s="93"/>
      <c r="M24" s="94"/>
      <c r="N24" s="81"/>
      <c r="O24" s="40"/>
      <c r="P24" s="14" t="s">
        <v>50</v>
      </c>
    </row>
    <row r="25" spans="2:16" s="5" customFormat="1" x14ac:dyDescent="0.3">
      <c r="B25" s="12"/>
      <c r="C25" s="68"/>
      <c r="D25" s="68"/>
      <c r="E25" s="67"/>
      <c r="F25" s="69"/>
      <c r="G25" s="70"/>
      <c r="H25" s="70"/>
      <c r="I25" s="70"/>
      <c r="J25" s="70"/>
      <c r="K25" s="70"/>
      <c r="L25" s="70"/>
      <c r="M25" s="71"/>
      <c r="N25" s="81"/>
      <c r="O25" s="40"/>
      <c r="P25" s="14"/>
    </row>
    <row r="26" spans="2:16" s="4" customFormat="1" x14ac:dyDescent="0.3">
      <c r="B26" s="9" t="s">
        <v>51</v>
      </c>
      <c r="C26" s="10"/>
      <c r="D26" s="10"/>
      <c r="E26" s="39"/>
      <c r="F26" s="25"/>
      <c r="G26" s="26"/>
      <c r="H26" s="27"/>
      <c r="I26" s="25"/>
      <c r="J26" s="26"/>
      <c r="K26" s="27"/>
      <c r="L26" s="25"/>
      <c r="M26" s="27"/>
      <c r="N26" s="80"/>
      <c r="O26" s="39"/>
      <c r="P26" s="11"/>
    </row>
    <row r="27" spans="2:16" s="5" customFormat="1" ht="43.2" x14ac:dyDescent="0.3">
      <c r="B27" s="12"/>
      <c r="C27" s="18" t="s">
        <v>54</v>
      </c>
      <c r="E27" s="40">
        <v>1735833</v>
      </c>
      <c r="F27" s="28"/>
      <c r="G27" s="29"/>
      <c r="H27" s="30"/>
      <c r="I27" s="28"/>
      <c r="J27" s="29"/>
      <c r="K27" s="30"/>
      <c r="L27" s="65" t="s">
        <v>35</v>
      </c>
      <c r="M27" s="66" t="s">
        <v>35</v>
      </c>
      <c r="N27" s="81"/>
      <c r="O27" s="40"/>
      <c r="P27" s="14" t="s">
        <v>52</v>
      </c>
    </row>
    <row r="28" spans="2:16" s="5" customFormat="1" ht="43.2" x14ac:dyDescent="0.3">
      <c r="B28" s="12"/>
      <c r="C28" s="18" t="s">
        <v>56</v>
      </c>
      <c r="E28" s="40">
        <v>1215083</v>
      </c>
      <c r="F28" s="28"/>
      <c r="G28" s="29"/>
      <c r="H28" s="30"/>
      <c r="I28" s="28"/>
      <c r="J28" s="29"/>
      <c r="K28" s="30"/>
      <c r="L28" s="65" t="s">
        <v>35</v>
      </c>
      <c r="M28" s="66" t="s">
        <v>35</v>
      </c>
      <c r="N28" s="81"/>
      <c r="O28" s="40"/>
      <c r="P28" s="14" t="s">
        <v>57</v>
      </c>
    </row>
    <row r="29" spans="2:16" s="5" customFormat="1" x14ac:dyDescent="0.3">
      <c r="B29" s="12"/>
      <c r="C29" s="18" t="s">
        <v>53</v>
      </c>
      <c r="E29" s="40">
        <v>1283317.83</v>
      </c>
      <c r="F29" s="28"/>
      <c r="G29" s="29"/>
      <c r="H29" s="30"/>
      <c r="I29" s="84" t="s">
        <v>59</v>
      </c>
      <c r="J29" s="85"/>
      <c r="K29" s="85"/>
      <c r="L29" s="85"/>
      <c r="M29" s="86"/>
      <c r="N29" s="81"/>
      <c r="O29" s="40"/>
      <c r="P29" s="14" t="s">
        <v>52</v>
      </c>
    </row>
    <row r="30" spans="2:16" s="5" customFormat="1" x14ac:dyDescent="0.3">
      <c r="B30" s="12"/>
      <c r="C30" s="18" t="s">
        <v>58</v>
      </c>
      <c r="E30" s="40">
        <v>376334.79</v>
      </c>
      <c r="F30" s="28"/>
      <c r="G30" s="29"/>
      <c r="H30" s="30"/>
      <c r="I30" s="84"/>
      <c r="J30" s="85"/>
      <c r="K30" s="85"/>
      <c r="L30" s="85"/>
      <c r="M30" s="86"/>
      <c r="N30" s="81"/>
      <c r="O30" s="40"/>
      <c r="P30" s="14" t="s">
        <v>57</v>
      </c>
    </row>
    <row r="31" spans="2:16" s="5" customFormat="1" x14ac:dyDescent="0.3">
      <c r="B31" s="12"/>
      <c r="C31" s="18" t="s">
        <v>55</v>
      </c>
      <c r="E31" s="40">
        <v>4742482.95</v>
      </c>
      <c r="F31" s="28"/>
      <c r="G31" s="29"/>
      <c r="H31" s="30"/>
      <c r="I31" s="28"/>
      <c r="J31" s="29"/>
      <c r="K31" s="30"/>
      <c r="L31" s="28"/>
      <c r="M31" s="30"/>
      <c r="N31" s="81"/>
      <c r="O31" s="40">
        <f>E31</f>
        <v>4742482.95</v>
      </c>
      <c r="P31" s="14" t="s">
        <v>52</v>
      </c>
    </row>
    <row r="32" spans="2:16" s="5" customFormat="1" x14ac:dyDescent="0.3">
      <c r="B32" s="12"/>
      <c r="C32" s="18" t="s">
        <v>60</v>
      </c>
      <c r="E32" s="40">
        <v>3337487.82</v>
      </c>
      <c r="F32" s="28"/>
      <c r="G32" s="29"/>
      <c r="H32" s="30"/>
      <c r="I32" s="28"/>
      <c r="J32" s="29"/>
      <c r="K32" s="30"/>
      <c r="L32" s="28"/>
      <c r="M32" s="30"/>
      <c r="N32" s="81"/>
      <c r="O32" s="40">
        <f>E32</f>
        <v>3337487.82</v>
      </c>
      <c r="P32" s="14" t="s">
        <v>57</v>
      </c>
    </row>
    <row r="33" spans="2:16" s="5" customFormat="1" x14ac:dyDescent="0.3">
      <c r="B33" s="12"/>
      <c r="C33" s="18" t="s">
        <v>24</v>
      </c>
      <c r="E33" s="74">
        <v>23849996.379999999</v>
      </c>
      <c r="F33" s="28">
        <v>19.170000000000002</v>
      </c>
      <c r="G33" s="29">
        <v>19.170000000000002</v>
      </c>
      <c r="H33" s="30">
        <v>14.76</v>
      </c>
      <c r="I33" s="28">
        <v>19.170000000000002</v>
      </c>
      <c r="J33" s="29">
        <v>19.170000000000002</v>
      </c>
      <c r="K33" s="30">
        <v>14.76</v>
      </c>
      <c r="L33" s="75">
        <v>19.170000000000002</v>
      </c>
      <c r="M33" s="76">
        <v>19.170000000000002</v>
      </c>
      <c r="N33" s="81">
        <v>712390.02</v>
      </c>
      <c r="O33" s="40">
        <v>166750</v>
      </c>
      <c r="P33" s="14" t="s">
        <v>61</v>
      </c>
    </row>
    <row r="34" spans="2:16" s="5" customFormat="1" x14ac:dyDescent="0.3">
      <c r="B34" s="12"/>
      <c r="C34" s="18"/>
      <c r="E34" s="40"/>
      <c r="F34" s="28"/>
      <c r="G34" s="29"/>
      <c r="H34" s="30"/>
      <c r="I34" s="28"/>
      <c r="J34" s="29"/>
      <c r="K34" s="30"/>
      <c r="L34" s="28"/>
      <c r="M34" s="30"/>
      <c r="N34" s="81"/>
      <c r="O34" s="40"/>
      <c r="P34" s="14"/>
    </row>
    <row r="35" spans="2:16" s="5" customFormat="1" x14ac:dyDescent="0.3">
      <c r="B35" s="12"/>
      <c r="C35" s="18"/>
      <c r="E35" s="40"/>
      <c r="F35" s="28"/>
      <c r="G35" s="29"/>
      <c r="H35" s="30"/>
      <c r="I35" s="28"/>
      <c r="J35" s="29"/>
      <c r="K35" s="30"/>
      <c r="L35" s="28"/>
      <c r="M35" s="30"/>
      <c r="N35" s="81"/>
      <c r="O35" s="40"/>
      <c r="P35" s="14"/>
    </row>
    <row r="36" spans="2:16" x14ac:dyDescent="0.3">
      <c r="B36" s="15"/>
      <c r="C36" s="16"/>
      <c r="D36" s="16"/>
      <c r="E36" s="41"/>
      <c r="F36" s="31"/>
      <c r="G36" s="32"/>
      <c r="H36" s="33"/>
      <c r="I36" s="31"/>
      <c r="J36" s="32"/>
      <c r="K36" s="33"/>
      <c r="L36" s="31"/>
      <c r="M36" s="33"/>
      <c r="N36" s="82"/>
      <c r="O36" s="41"/>
      <c r="P36" s="17"/>
    </row>
    <row r="37" spans="2:16" s="4" customFormat="1" x14ac:dyDescent="0.3">
      <c r="B37" s="9" t="s">
        <v>20</v>
      </c>
      <c r="C37" s="10"/>
      <c r="D37" s="10"/>
      <c r="E37" s="39"/>
      <c r="F37" s="25"/>
      <c r="G37" s="26"/>
      <c r="H37" s="27"/>
      <c r="I37" s="25"/>
      <c r="J37" s="26"/>
      <c r="K37" s="27"/>
      <c r="L37" s="25"/>
      <c r="M37" s="27"/>
      <c r="N37" s="80"/>
      <c r="O37" s="39"/>
      <c r="P37" s="11"/>
    </row>
    <row r="38" spans="2:16" s="5" customFormat="1" ht="105.6" customHeight="1" thickBot="1" x14ac:dyDescent="0.35">
      <c r="B38" s="19"/>
      <c r="C38" s="20" t="s">
        <v>27</v>
      </c>
      <c r="D38" s="20"/>
      <c r="E38" s="42">
        <v>34368000</v>
      </c>
      <c r="F38" s="34">
        <v>0</v>
      </c>
      <c r="G38" s="72" t="s">
        <v>21</v>
      </c>
      <c r="H38" s="73" t="s">
        <v>22</v>
      </c>
      <c r="I38" s="34">
        <v>0</v>
      </c>
      <c r="J38" s="35">
        <v>50</v>
      </c>
      <c r="K38" s="36">
        <v>50</v>
      </c>
      <c r="L38" s="34"/>
      <c r="M38" s="36"/>
      <c r="N38" s="83"/>
      <c r="O38" s="42"/>
      <c r="P38" s="21" t="s">
        <v>28</v>
      </c>
    </row>
  </sheetData>
  <mergeCells count="13">
    <mergeCell ref="I29:M30"/>
    <mergeCell ref="L7:M7"/>
    <mergeCell ref="A1:P1"/>
    <mergeCell ref="C24:D24"/>
    <mergeCell ref="F24:M24"/>
    <mergeCell ref="I2:K2"/>
    <mergeCell ref="F2:H2"/>
    <mergeCell ref="L2:M2"/>
    <mergeCell ref="C12:D12"/>
    <mergeCell ref="C5:D5"/>
    <mergeCell ref="C6:D6"/>
    <mergeCell ref="C23:D23"/>
    <mergeCell ref="C7:D7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Vermeersch Trui</dc:creator>
  <cp:lastModifiedBy>Decombel Sandra</cp:lastModifiedBy>
  <cp:lastPrinted>2021-04-20T09:30:34Z</cp:lastPrinted>
  <dcterms:created xsi:type="dcterms:W3CDTF">2020-09-15T10:47:10Z</dcterms:created>
  <dcterms:modified xsi:type="dcterms:W3CDTF">2021-05-20T08:44:57Z</dcterms:modified>
</cp:coreProperties>
</file>